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3040" windowHeight="9264"/>
  </bookViews>
  <sheets>
    <sheet name="Протокол итогов ЗЦП" sheetId="1" r:id="rId1"/>
  </sheets>
  <definedNames>
    <definedName name="_xlnm._FilterDatabase" localSheetId="0" hidden="1">'Протокол итогов ЗЦП'!$A$19:$O$30</definedName>
    <definedName name="_xlnm.Print_Area" localSheetId="0">'Протокол итогов ЗЦП'!$A$1:$O$65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" i="1" l="1"/>
  <c r="B41" i="1" s="1"/>
  <c r="B35" i="1"/>
  <c r="M24" i="1"/>
  <c r="M25" i="1"/>
  <c r="M26" i="1"/>
  <c r="M27" i="1"/>
  <c r="M28" i="1"/>
  <c r="M29" i="1"/>
  <c r="M23" i="1"/>
  <c r="J29" i="1"/>
  <c r="J28" i="1"/>
  <c r="J26" i="1"/>
  <c r="J25" i="1"/>
  <c r="J24" i="1"/>
  <c r="J27" i="1"/>
  <c r="J23" i="1"/>
  <c r="I24" i="1"/>
  <c r="I25" i="1"/>
  <c r="I26" i="1"/>
  <c r="I27" i="1"/>
  <c r="I28" i="1"/>
  <c r="I29" i="1"/>
  <c r="I23" i="1"/>
  <c r="G24" i="1"/>
  <c r="G25" i="1"/>
  <c r="G26" i="1"/>
  <c r="G27" i="1"/>
  <c r="G28" i="1"/>
  <c r="G29" i="1"/>
  <c r="G23" i="1"/>
  <c r="L21" i="1"/>
  <c r="H21" i="1"/>
  <c r="G30" i="1" l="1"/>
  <c r="I30" i="1"/>
  <c r="M30" i="1"/>
  <c r="B40" i="1" l="1"/>
  <c r="B46" i="1" s="1"/>
  <c r="H46" i="1" l="1"/>
</calcChain>
</file>

<file path=xl/sharedStrings.xml><?xml version="1.0" encoding="utf-8"?>
<sst xmlns="http://schemas.openxmlformats.org/spreadsheetml/2006/main" count="97" uniqueCount="64">
  <si>
    <t>№</t>
  </si>
  <si>
    <t>Наименование</t>
  </si>
  <si>
    <t>Техническая спецификация</t>
  </si>
  <si>
    <t>Ед.изм</t>
  </si>
  <si>
    <t>Итоги  (победитель)</t>
  </si>
  <si>
    <t>Количество</t>
  </si>
  <si>
    <t>Цена за единицу</t>
  </si>
  <si>
    <t>Сумма</t>
  </si>
  <si>
    <t>Секретарь:</t>
  </si>
  <si>
    <t>Наименование и местонахождение потенциального поставщика, с которым будет заключен договор и общая сумма  договора согласно представленному ценовому предложению:</t>
  </si>
  <si>
    <t>№ п/п</t>
  </si>
  <si>
    <t xml:space="preserve">Наименование 
потенциального поставщика
</t>
  </si>
  <si>
    <t>Адрес потенциального поставщика</t>
  </si>
  <si>
    <t>Потенциальные поставщики представившие ценовые предложения</t>
  </si>
  <si>
    <t>Дата и время</t>
  </si>
  <si>
    <t>В ответ к участию в закупках способом запроса ценовых предложений до истечении окончательного срока представил потенциальный поставщик:</t>
  </si>
  <si>
    <t>Краткое описание заукпаемых товаров и сопоставления ценовых предложений:</t>
  </si>
  <si>
    <t>Содержания конвертов на соответствия к квалификационным требованиям</t>
  </si>
  <si>
    <t>Заключение касательно документов по закупу :</t>
  </si>
  <si>
    <t>Итого</t>
  </si>
  <si>
    <t>Присутствовавшие при процедуре вскрытия конвертов:</t>
  </si>
  <si>
    <t>Наименование потенциального поставщика</t>
  </si>
  <si>
    <t xml:space="preserve">ФИО участника </t>
  </si>
  <si>
    <t>Соответствует требованиям запроса ценовых предложений</t>
  </si>
  <si>
    <t>Основание</t>
  </si>
  <si>
    <t>об итогах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 способом «Запроса ценовых предложений», согласно Приказа Министра здравоохранения Республики Казахстан от 7 июня 2023 года № 110.</t>
  </si>
  <si>
    <t>В соответствии с Главой 3 Приказа Министра здравоохранения Республики Казахстан от 7 июня 2023 года № 110. 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услуг.</t>
  </si>
  <si>
    <t>Глава 3 п 78</t>
  </si>
  <si>
    <t>нет</t>
  </si>
  <si>
    <t>квалификационным требованиям направить потенциальному поставщику/победителю подписанный договор закупа.</t>
  </si>
  <si>
    <t>Менеджер по государственным закупкам</t>
  </si>
  <si>
    <t>№ лотов</t>
  </si>
  <si>
    <t>Общая сумма договора, в тенге</t>
  </si>
  <si>
    <t>фл</t>
  </si>
  <si>
    <r>
      <t xml:space="preserve">Наименование заказчика (организатор) закупок – </t>
    </r>
    <r>
      <rPr>
        <b/>
        <sz val="9"/>
        <color theme="1"/>
        <rFont val="Times New Roman"/>
        <family val="1"/>
        <charset val="204"/>
      </rPr>
      <t>КГП на ПХВ «Городская поликлиника №33» УОЗ города Алматы.</t>
    </r>
  </si>
  <si>
    <t>Адрес заказчика (организатора) закупок: город Алматы, проспект Райымбека, д.263/2 (кабинет 404 )</t>
  </si>
  <si>
    <t xml:space="preserve">КГП на ПХВ "Городская поликлиника №33" УОЗ г.Алматы </t>
  </si>
  <si>
    <r>
      <t xml:space="preserve">Заказчику </t>
    </r>
    <r>
      <rPr>
        <b/>
        <sz val="9"/>
        <rFont val="Times New Roman"/>
        <family val="1"/>
        <charset val="204"/>
      </rPr>
      <t xml:space="preserve">КГП на ПХВ «Городская поликлиника № 33» УОЗ г.Алматы </t>
    </r>
    <r>
      <rPr>
        <sz val="9"/>
        <rFont val="Times New Roman"/>
        <family val="1"/>
        <charset val="204"/>
      </rPr>
      <t xml:space="preserve">в течении трех календарных дней после дня определения победителя соответствующим </t>
    </r>
  </si>
  <si>
    <r>
      <rPr>
        <b/>
        <sz val="9"/>
        <rFont val="Times New Roman"/>
        <family val="1"/>
        <charset val="204"/>
      </rPr>
      <t>Председатель комиссии</t>
    </r>
    <r>
      <rPr>
        <sz val="9"/>
        <rFont val="Times New Roman"/>
        <family val="1"/>
        <charset val="204"/>
      </rPr>
      <t xml:space="preserve"> - и.о. директора ___________________</t>
    </r>
    <r>
      <rPr>
        <b/>
        <sz val="9"/>
        <rFont val="Times New Roman"/>
        <family val="1"/>
        <charset val="204"/>
      </rPr>
      <t xml:space="preserve"> Абдрасилов Г.Б.</t>
    </r>
  </si>
  <si>
    <r>
      <rPr>
        <b/>
        <sz val="9"/>
        <rFont val="Times New Roman"/>
        <family val="1"/>
        <charset val="204"/>
      </rPr>
      <t xml:space="preserve">Заместитель председателя </t>
    </r>
    <r>
      <rPr>
        <sz val="9"/>
        <rFont val="Times New Roman"/>
        <family val="1"/>
        <charset val="204"/>
      </rPr>
      <t xml:space="preserve">- и.о. заместителя директора по ЛЧ ________________ </t>
    </r>
    <r>
      <rPr>
        <b/>
        <sz val="9"/>
        <rFont val="Times New Roman"/>
        <family val="1"/>
        <charset val="204"/>
      </rPr>
      <t xml:space="preserve"> Дуйсенова Г.М</t>
    </r>
  </si>
  <si>
    <r>
      <rPr>
        <b/>
        <sz val="9"/>
        <rFont val="Times New Roman"/>
        <family val="1"/>
        <charset val="204"/>
      </rPr>
      <t>Член комиссии</t>
    </r>
    <r>
      <rPr>
        <sz val="9"/>
        <rFont val="Times New Roman"/>
        <family val="1"/>
        <charset val="204"/>
      </rPr>
      <t xml:space="preserve"> - и.о. главного бухгалтера __________________ </t>
    </r>
    <r>
      <rPr>
        <b/>
        <sz val="9"/>
        <rFont val="Times New Roman"/>
        <family val="1"/>
        <charset val="204"/>
      </rPr>
      <t>Аклямова М.Д.</t>
    </r>
  </si>
  <si>
    <r>
      <rPr>
        <b/>
        <sz val="9"/>
        <rFont val="Times New Roman"/>
        <family val="1"/>
        <charset val="204"/>
      </rPr>
      <t xml:space="preserve">Член комиссии </t>
    </r>
    <r>
      <rPr>
        <sz val="9"/>
        <rFont val="Times New Roman"/>
        <family val="1"/>
        <charset val="204"/>
      </rPr>
      <t xml:space="preserve">– руководитель АХЧ  ______________________ </t>
    </r>
    <r>
      <rPr>
        <b/>
        <sz val="9"/>
        <rFont val="Times New Roman"/>
        <family val="1"/>
        <charset val="204"/>
      </rPr>
      <t>Кулуншаков М.Ж.</t>
    </r>
  </si>
  <si>
    <r>
      <rPr>
        <b/>
        <sz val="9"/>
        <rFont val="Times New Roman"/>
        <family val="1"/>
        <charset val="204"/>
      </rPr>
      <t>Член комиссии</t>
    </r>
    <r>
      <rPr>
        <sz val="9"/>
        <rFont val="Times New Roman"/>
        <family val="1"/>
        <charset val="204"/>
      </rPr>
      <t xml:space="preserve"> – экономист по финансовой работе _________________ </t>
    </r>
    <r>
      <rPr>
        <b/>
        <sz val="9"/>
        <rFont val="Times New Roman"/>
        <family val="1"/>
        <charset val="204"/>
      </rPr>
      <t xml:space="preserve">Ахметбекова Н.К. </t>
    </r>
  </si>
  <si>
    <r>
      <t>___________________</t>
    </r>
    <r>
      <rPr>
        <b/>
        <sz val="9"/>
        <color theme="1"/>
        <rFont val="Times New Roman"/>
        <family val="1"/>
        <charset val="204"/>
      </rPr>
      <t xml:space="preserve">Сатаева З.А. </t>
    </r>
  </si>
  <si>
    <t>Протокол итогов №5</t>
  </si>
  <si>
    <r>
      <t>Дата  протокола: 27</t>
    </r>
    <r>
      <rPr>
        <b/>
        <sz val="9"/>
        <rFont val="Times New Roman"/>
        <family val="1"/>
        <charset val="204"/>
      </rPr>
      <t>.12.2024 г, время: 16:00 часов 00 минут</t>
    </r>
  </si>
  <si>
    <t>№ закупки: 6</t>
  </si>
  <si>
    <r>
      <t xml:space="preserve">Наименование закупки: </t>
    </r>
    <r>
      <rPr>
        <b/>
        <sz val="9"/>
        <color theme="1"/>
        <rFont val="Times New Roman"/>
        <family val="1"/>
        <charset val="204"/>
      </rPr>
      <t xml:space="preserve">Закуп  лекарственных средств и медицинских изделий </t>
    </r>
  </si>
  <si>
    <r>
      <t>Дата начала приема заявок :</t>
    </r>
    <r>
      <rPr>
        <b/>
        <sz val="9"/>
        <color theme="1"/>
        <rFont val="Times New Roman"/>
        <family val="1"/>
        <charset val="204"/>
      </rPr>
      <t xml:space="preserve"> 20.12</t>
    </r>
    <r>
      <rPr>
        <b/>
        <sz val="9"/>
        <rFont val="Times New Roman"/>
        <family val="1"/>
        <charset val="204"/>
      </rPr>
      <t>.2024 г. с 09:00 ч</t>
    </r>
  </si>
  <si>
    <r>
      <t>Дата окончания приема заявок:</t>
    </r>
    <r>
      <rPr>
        <b/>
        <sz val="9"/>
        <rFont val="Times New Roman"/>
        <family val="1"/>
        <charset val="204"/>
      </rPr>
      <t xml:space="preserve"> 27.12.2024 г. до 10:00 ч</t>
    </r>
  </si>
  <si>
    <t>ТОО "Аудан-Дәрі"</t>
  </si>
  <si>
    <t>ТОО "Жайик-AS"</t>
  </si>
  <si>
    <t>23.12.2024г. 10:30 мин</t>
  </si>
  <si>
    <t>24.12.2024г. 11:45 мин</t>
  </si>
  <si>
    <t>Перекись водорода 6%-500,0</t>
  </si>
  <si>
    <t>Перекись водорода 3%-500,0</t>
  </si>
  <si>
    <t>Хлоргексидин 0,05% 200мл</t>
  </si>
  <si>
    <t>Фурациллин 1:500-400,0 стерильный</t>
  </si>
  <si>
    <t>Натрия хлорид 10%-400,0 стерильная</t>
  </si>
  <si>
    <t>Формалин 37%, Раствор, 500,0</t>
  </si>
  <si>
    <t>Раствор уксусной кислоты 3%-100,0</t>
  </si>
  <si>
    <t>№1, №2, №3, №4, №5, №6, №7</t>
  </si>
  <si>
    <t xml:space="preserve"> РК, город Алматы, Медеуский район, мкр.Самал 1, дом 1,                      почтовый индекс 050051</t>
  </si>
  <si>
    <t>Победитель по лотам №1, №2 - ТОО "Аудан Дәрі"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</si>
</sst>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₸_-;\-* #,##0.00\ _₸_-;_-* &quot;-&quot;??\ _₸_-;_-@_-"/>
    <numFmt numFmtId="164" formatCode="0_);\(0\)"/>
  </numFmts>
  <fonts count="17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5" fillId="0" borderId="0"/>
    <xf numFmtId="0" fontId="2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/>
    <xf numFmtId="0" fontId="14" fillId="0" borderId="0"/>
  </cellStyleXfs>
  <cellXfs count="130">
    <xf numFmtId="0" fontId="0" fillId="0" borderId="0" xfId="0"/>
    <xf numFmtId="0" fontId="1" fillId="0" borderId="0" xfId="0" applyFont="1"/>
    <xf numFmtId="0" fontId="3" fillId="0" borderId="0" xfId="1" applyFont="1"/>
    <xf numFmtId="3" fontId="3" fillId="0" borderId="0" xfId="1" applyNumberFormat="1" applyFont="1" applyAlignment="1">
      <alignment horizontal="center"/>
    </xf>
    <xf numFmtId="0" fontId="4" fillId="0" borderId="0" xfId="0" applyFont="1"/>
    <xf numFmtId="0" fontId="7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8" fillId="0" borderId="0" xfId="0" applyFont="1"/>
    <xf numFmtId="0" fontId="9" fillId="0" borderId="0" xfId="0" applyFont="1"/>
    <xf numFmtId="0" fontId="7" fillId="0" borderId="0" xfId="0" applyFont="1" applyAlignment="1">
      <alignment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3" fontId="3" fillId="0" borderId="0" xfId="6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3" fillId="0" borderId="0" xfId="8" applyFont="1" applyFill="1" applyBorder="1" applyAlignment="1">
      <alignment horizontal="center" vertical="center" wrapText="1"/>
    </xf>
    <xf numFmtId="0" fontId="13" fillId="0" borderId="0" xfId="8" applyFont="1" applyFill="1" applyBorder="1" applyAlignment="1">
      <alignment horizontal="center" vertical="center"/>
    </xf>
    <xf numFmtId="4" fontId="13" fillId="0" borderId="0" xfId="8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8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" fontId="7" fillId="0" borderId="0" xfId="0" applyNumberFormat="1" applyFont="1" applyAlignment="1">
      <alignment horizontal="left" vertical="center" wrapText="1"/>
    </xf>
    <xf numFmtId="4" fontId="1" fillId="0" borderId="0" xfId="0" applyNumberFormat="1" applyFont="1"/>
    <xf numFmtId="4" fontId="1" fillId="0" borderId="0" xfId="0" applyNumberFormat="1" applyFont="1" applyAlignment="1">
      <alignment horizontal="left" wrapText="1"/>
    </xf>
    <xf numFmtId="4" fontId="4" fillId="0" borderId="0" xfId="0" applyNumberFormat="1" applyFont="1"/>
    <xf numFmtId="4" fontId="1" fillId="0" borderId="22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left" vertical="center" wrapText="1"/>
    </xf>
    <xf numFmtId="4" fontId="4" fillId="0" borderId="0" xfId="0" applyNumberFormat="1" applyFont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5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43" fontId="4" fillId="0" borderId="3" xfId="0" applyNumberFormat="1" applyFont="1" applyBorder="1" applyAlignment="1">
      <alignment horizontal="center" vertical="center" wrapText="1"/>
    </xf>
    <xf numFmtId="0" fontId="3" fillId="0" borderId="0" xfId="8" applyFont="1" applyFill="1" applyBorder="1" applyAlignment="1">
      <alignment vertical="center"/>
    </xf>
    <xf numFmtId="0" fontId="3" fillId="0" borderId="0" xfId="8" applyFont="1" applyFill="1" applyBorder="1" applyAlignment="1">
      <alignment horizontal="left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1" fillId="0" borderId="2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wrapText="1"/>
    </xf>
    <xf numFmtId="0" fontId="1" fillId="0" borderId="33" xfId="0" applyFont="1" applyBorder="1" applyAlignment="1">
      <alignment wrapText="1"/>
    </xf>
    <xf numFmtId="0" fontId="1" fillId="0" borderId="33" xfId="0" applyFont="1" applyBorder="1" applyAlignment="1">
      <alignment horizontal="center" wrapText="1"/>
    </xf>
    <xf numFmtId="3" fontId="3" fillId="0" borderId="33" xfId="1" applyNumberFormat="1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4" fontId="4" fillId="0" borderId="33" xfId="0" applyNumberFormat="1" applyFont="1" applyBorder="1" applyAlignment="1">
      <alignment horizontal="center" wrapText="1"/>
    </xf>
    <xf numFmtId="43" fontId="4" fillId="0" borderId="33" xfId="0" applyNumberFormat="1" applyFont="1" applyBorder="1" applyAlignment="1">
      <alignment horizontal="center" vertical="center" wrapText="1"/>
    </xf>
    <xf numFmtId="4" fontId="4" fillId="0" borderId="33" xfId="0" applyNumberFormat="1" applyFont="1" applyBorder="1" applyAlignment="1">
      <alignment horizontal="right" wrapText="1"/>
    </xf>
    <xf numFmtId="4" fontId="1" fillId="0" borderId="33" xfId="0" applyNumberFormat="1" applyFont="1" applyBorder="1" applyAlignment="1">
      <alignment horizontal="right" wrapText="1"/>
    </xf>
    <xf numFmtId="0" fontId="4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/>
    </xf>
    <xf numFmtId="3" fontId="1" fillId="0" borderId="21" xfId="0" applyNumberFormat="1" applyFont="1" applyBorder="1" applyAlignment="1">
      <alignment horizontal="center" vertical="center"/>
    </xf>
  </cellXfs>
  <cellStyles count="9">
    <cellStyle name="Excel Built-in Normal" xfId="7"/>
    <cellStyle name="Обычный" xfId="0" builtinId="0"/>
    <cellStyle name="Обычный 2" xfId="1"/>
    <cellStyle name="Обычный 3" xfId="2"/>
    <cellStyle name="Обычный 4" xfId="3"/>
    <cellStyle name="Обычный 5" xfId="8"/>
    <cellStyle name="Финансовый" xfId="6" builtinId="3"/>
    <cellStyle name="Финансовый 2" xfId="4"/>
    <cellStyle name="Финансовый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59</xdr:row>
      <xdr:rowOff>93760</xdr:rowOff>
    </xdr:to>
    <xdr:sp macro="" textlink="">
      <xdr:nvSpPr>
        <xdr:cNvPr id="2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59</xdr:row>
      <xdr:rowOff>93760</xdr:rowOff>
    </xdr:to>
    <xdr:sp macro="" textlink="">
      <xdr:nvSpPr>
        <xdr:cNvPr id="3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59</xdr:row>
      <xdr:rowOff>93760</xdr:rowOff>
    </xdr:to>
    <xdr:sp macro="" textlink="">
      <xdr:nvSpPr>
        <xdr:cNvPr id="4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59</xdr:row>
      <xdr:rowOff>93760</xdr:rowOff>
    </xdr:to>
    <xdr:sp macro="" textlink="">
      <xdr:nvSpPr>
        <xdr:cNvPr id="5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59</xdr:row>
      <xdr:rowOff>93760</xdr:rowOff>
    </xdr:to>
    <xdr:sp macro="" textlink="">
      <xdr:nvSpPr>
        <xdr:cNvPr id="6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59</xdr:row>
      <xdr:rowOff>93760</xdr:rowOff>
    </xdr:to>
    <xdr:sp macro="" textlink="">
      <xdr:nvSpPr>
        <xdr:cNvPr id="7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59</xdr:row>
      <xdr:rowOff>93760</xdr:rowOff>
    </xdr:to>
    <xdr:sp macro="" textlink="">
      <xdr:nvSpPr>
        <xdr:cNvPr id="8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59</xdr:row>
      <xdr:rowOff>93760</xdr:rowOff>
    </xdr:to>
    <xdr:sp macro="" textlink="">
      <xdr:nvSpPr>
        <xdr:cNvPr id="9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59</xdr:row>
      <xdr:rowOff>93760</xdr:rowOff>
    </xdr:to>
    <xdr:sp macro="" textlink="">
      <xdr:nvSpPr>
        <xdr:cNvPr id="10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59</xdr:row>
      <xdr:rowOff>93760</xdr:rowOff>
    </xdr:to>
    <xdr:sp macro="" textlink="">
      <xdr:nvSpPr>
        <xdr:cNvPr id="11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59</xdr:row>
      <xdr:rowOff>93760</xdr:rowOff>
    </xdr:to>
    <xdr:sp macro="" textlink="">
      <xdr:nvSpPr>
        <xdr:cNvPr id="12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59</xdr:row>
      <xdr:rowOff>93760</xdr:rowOff>
    </xdr:to>
    <xdr:sp macro="" textlink="">
      <xdr:nvSpPr>
        <xdr:cNvPr id="13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59</xdr:row>
      <xdr:rowOff>93760</xdr:rowOff>
    </xdr:to>
    <xdr:sp macro="" textlink="">
      <xdr:nvSpPr>
        <xdr:cNvPr id="14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59</xdr:row>
      <xdr:rowOff>93760</xdr:rowOff>
    </xdr:to>
    <xdr:sp macro="" textlink="">
      <xdr:nvSpPr>
        <xdr:cNvPr id="15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59</xdr:row>
      <xdr:rowOff>93760</xdr:rowOff>
    </xdr:to>
    <xdr:sp macro="" textlink="">
      <xdr:nvSpPr>
        <xdr:cNvPr id="16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59</xdr:row>
      <xdr:rowOff>93760</xdr:rowOff>
    </xdr:to>
    <xdr:sp macro="" textlink="">
      <xdr:nvSpPr>
        <xdr:cNvPr id="17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59</xdr:row>
      <xdr:rowOff>93760</xdr:rowOff>
    </xdr:to>
    <xdr:sp macro="" textlink="">
      <xdr:nvSpPr>
        <xdr:cNvPr id="18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59</xdr:row>
      <xdr:rowOff>93760</xdr:rowOff>
    </xdr:to>
    <xdr:sp macro="" textlink="">
      <xdr:nvSpPr>
        <xdr:cNvPr id="19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59</xdr:row>
      <xdr:rowOff>93760</xdr:rowOff>
    </xdr:to>
    <xdr:sp macro="" textlink="">
      <xdr:nvSpPr>
        <xdr:cNvPr id="20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59</xdr:row>
      <xdr:rowOff>93760</xdr:rowOff>
    </xdr:to>
    <xdr:sp macro="" textlink="">
      <xdr:nvSpPr>
        <xdr:cNvPr id="21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59</xdr:row>
      <xdr:rowOff>93760</xdr:rowOff>
    </xdr:to>
    <xdr:sp macro="" textlink="">
      <xdr:nvSpPr>
        <xdr:cNvPr id="22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59</xdr:row>
      <xdr:rowOff>93760</xdr:rowOff>
    </xdr:to>
    <xdr:sp macro="" textlink="">
      <xdr:nvSpPr>
        <xdr:cNvPr id="23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59</xdr:row>
      <xdr:rowOff>93760</xdr:rowOff>
    </xdr:to>
    <xdr:sp macro="" textlink="">
      <xdr:nvSpPr>
        <xdr:cNvPr id="24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61</xdr:row>
      <xdr:rowOff>153492</xdr:rowOff>
    </xdr:to>
    <xdr:sp macro="" textlink="">
      <xdr:nvSpPr>
        <xdr:cNvPr id="25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61</xdr:row>
      <xdr:rowOff>153492</xdr:rowOff>
    </xdr:to>
    <xdr:sp macro="" textlink="">
      <xdr:nvSpPr>
        <xdr:cNvPr id="26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61</xdr:row>
      <xdr:rowOff>153492</xdr:rowOff>
    </xdr:to>
    <xdr:sp macro="" textlink="">
      <xdr:nvSpPr>
        <xdr:cNvPr id="27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61</xdr:row>
      <xdr:rowOff>153492</xdr:rowOff>
    </xdr:to>
    <xdr:sp macro="" textlink="">
      <xdr:nvSpPr>
        <xdr:cNvPr id="28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61</xdr:row>
      <xdr:rowOff>153492</xdr:rowOff>
    </xdr:to>
    <xdr:sp macro="" textlink="">
      <xdr:nvSpPr>
        <xdr:cNvPr id="29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61</xdr:row>
      <xdr:rowOff>153492</xdr:rowOff>
    </xdr:to>
    <xdr:sp macro="" textlink="">
      <xdr:nvSpPr>
        <xdr:cNvPr id="30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61</xdr:row>
      <xdr:rowOff>153492</xdr:rowOff>
    </xdr:to>
    <xdr:sp macro="" textlink="">
      <xdr:nvSpPr>
        <xdr:cNvPr id="31" name="Text Box 1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61</xdr:row>
      <xdr:rowOff>153492</xdr:rowOff>
    </xdr:to>
    <xdr:sp macro="" textlink="">
      <xdr:nvSpPr>
        <xdr:cNvPr id="32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61</xdr:row>
      <xdr:rowOff>153492</xdr:rowOff>
    </xdr:to>
    <xdr:sp macro="" textlink="">
      <xdr:nvSpPr>
        <xdr:cNvPr id="33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61</xdr:row>
      <xdr:rowOff>153492</xdr:rowOff>
    </xdr:to>
    <xdr:sp macro="" textlink="">
      <xdr:nvSpPr>
        <xdr:cNvPr id="34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61</xdr:row>
      <xdr:rowOff>153492</xdr:rowOff>
    </xdr:to>
    <xdr:sp macro="" textlink="">
      <xdr:nvSpPr>
        <xdr:cNvPr id="35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61</xdr:row>
      <xdr:rowOff>153492</xdr:rowOff>
    </xdr:to>
    <xdr:sp macro="" textlink="">
      <xdr:nvSpPr>
        <xdr:cNvPr id="36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61</xdr:row>
      <xdr:rowOff>153492</xdr:rowOff>
    </xdr:to>
    <xdr:sp macro="" textlink="">
      <xdr:nvSpPr>
        <xdr:cNvPr id="37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61</xdr:row>
      <xdr:rowOff>153492</xdr:rowOff>
    </xdr:to>
    <xdr:sp macro="" textlink="">
      <xdr:nvSpPr>
        <xdr:cNvPr id="38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61</xdr:row>
      <xdr:rowOff>153492</xdr:rowOff>
    </xdr:to>
    <xdr:sp macro="" textlink="">
      <xdr:nvSpPr>
        <xdr:cNvPr id="39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61</xdr:row>
      <xdr:rowOff>153492</xdr:rowOff>
    </xdr:to>
    <xdr:sp macro="" textlink="">
      <xdr:nvSpPr>
        <xdr:cNvPr id="40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61</xdr:row>
      <xdr:rowOff>153492</xdr:rowOff>
    </xdr:to>
    <xdr:sp macro="" textlink="">
      <xdr:nvSpPr>
        <xdr:cNvPr id="41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61</xdr:row>
      <xdr:rowOff>153492</xdr:rowOff>
    </xdr:to>
    <xdr:sp macro="" textlink="">
      <xdr:nvSpPr>
        <xdr:cNvPr id="42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61</xdr:row>
      <xdr:rowOff>153492</xdr:rowOff>
    </xdr:to>
    <xdr:sp macro="" textlink="">
      <xdr:nvSpPr>
        <xdr:cNvPr id="43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61</xdr:row>
      <xdr:rowOff>153492</xdr:rowOff>
    </xdr:to>
    <xdr:sp macro="" textlink="">
      <xdr:nvSpPr>
        <xdr:cNvPr id="44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61</xdr:row>
      <xdr:rowOff>153492</xdr:rowOff>
    </xdr:to>
    <xdr:sp macro="" textlink="">
      <xdr:nvSpPr>
        <xdr:cNvPr id="45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61</xdr:row>
      <xdr:rowOff>153492</xdr:rowOff>
    </xdr:to>
    <xdr:sp macro="" textlink="">
      <xdr:nvSpPr>
        <xdr:cNvPr id="46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61</xdr:row>
      <xdr:rowOff>153492</xdr:rowOff>
    </xdr:to>
    <xdr:sp macro="" textlink="">
      <xdr:nvSpPr>
        <xdr:cNvPr id="47" name="Text Box 1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60</xdr:row>
      <xdr:rowOff>36742</xdr:rowOff>
    </xdr:to>
    <xdr:sp macro="" textlink="">
      <xdr:nvSpPr>
        <xdr:cNvPr id="48" name="Text Box 1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60</xdr:row>
      <xdr:rowOff>36742</xdr:rowOff>
    </xdr:to>
    <xdr:sp macro="" textlink="">
      <xdr:nvSpPr>
        <xdr:cNvPr id="49" name="Text Box 1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60</xdr:row>
      <xdr:rowOff>36742</xdr:rowOff>
    </xdr:to>
    <xdr:sp macro="" textlink="">
      <xdr:nvSpPr>
        <xdr:cNvPr id="50" name="Text Box 1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60</xdr:row>
      <xdr:rowOff>36742</xdr:rowOff>
    </xdr:to>
    <xdr:sp macro="" textlink="">
      <xdr:nvSpPr>
        <xdr:cNvPr id="51" name="Text Box 1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60</xdr:row>
      <xdr:rowOff>36742</xdr:rowOff>
    </xdr:to>
    <xdr:sp macro="" textlink="">
      <xdr:nvSpPr>
        <xdr:cNvPr id="52" name="Text Box 1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60</xdr:row>
      <xdr:rowOff>36742</xdr:rowOff>
    </xdr:to>
    <xdr:sp macro="" textlink="">
      <xdr:nvSpPr>
        <xdr:cNvPr id="53" name="Text Box 1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60</xdr:row>
      <xdr:rowOff>36742</xdr:rowOff>
    </xdr:to>
    <xdr:sp macro="" textlink="">
      <xdr:nvSpPr>
        <xdr:cNvPr id="54" name="Text Box 1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60</xdr:row>
      <xdr:rowOff>36742</xdr:rowOff>
    </xdr:to>
    <xdr:sp macro="" textlink="">
      <xdr:nvSpPr>
        <xdr:cNvPr id="55" name="Text Box 1"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60</xdr:row>
      <xdr:rowOff>36742</xdr:rowOff>
    </xdr:to>
    <xdr:sp macro="" textlink="">
      <xdr:nvSpPr>
        <xdr:cNvPr id="56" name="Text Box 1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60</xdr:row>
      <xdr:rowOff>36742</xdr:rowOff>
    </xdr:to>
    <xdr:sp macro="" textlink="">
      <xdr:nvSpPr>
        <xdr:cNvPr id="57" name="Text Box 1">
          <a:extLst>
            <a:ext uri="{FF2B5EF4-FFF2-40B4-BE49-F238E27FC236}">
              <a16:creationId xmlns=""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60</xdr:row>
      <xdr:rowOff>36742</xdr:rowOff>
    </xdr:to>
    <xdr:sp macro="" textlink="">
      <xdr:nvSpPr>
        <xdr:cNvPr id="58" name="Text Box 1">
          <a:extLst>
            <a:ext uri="{FF2B5EF4-FFF2-40B4-BE49-F238E27FC236}">
              <a16:creationId xmlns=""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60</xdr:row>
      <xdr:rowOff>36742</xdr:rowOff>
    </xdr:to>
    <xdr:sp macro="" textlink="">
      <xdr:nvSpPr>
        <xdr:cNvPr id="59" name="Text Box 1">
          <a:extLst>
            <a:ext uri="{FF2B5EF4-FFF2-40B4-BE49-F238E27FC236}">
              <a16:creationId xmlns=""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60</xdr:row>
      <xdr:rowOff>36742</xdr:rowOff>
    </xdr:to>
    <xdr:sp macro="" textlink="">
      <xdr:nvSpPr>
        <xdr:cNvPr id="60" name="Text Box 1">
          <a:extLst>
            <a:ext uri="{FF2B5EF4-FFF2-40B4-BE49-F238E27FC236}">
              <a16:creationId xmlns=""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60</xdr:row>
      <xdr:rowOff>36742</xdr:rowOff>
    </xdr:to>
    <xdr:sp macro="" textlink="">
      <xdr:nvSpPr>
        <xdr:cNvPr id="61" name="Text Box 1">
          <a:extLst>
            <a:ext uri="{FF2B5EF4-FFF2-40B4-BE49-F238E27FC236}">
              <a16:creationId xmlns=""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60</xdr:row>
      <xdr:rowOff>36742</xdr:rowOff>
    </xdr:to>
    <xdr:sp macro="" textlink="">
      <xdr:nvSpPr>
        <xdr:cNvPr id="62" name="Text Box 1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60</xdr:row>
      <xdr:rowOff>36742</xdr:rowOff>
    </xdr:to>
    <xdr:sp macro="" textlink="">
      <xdr:nvSpPr>
        <xdr:cNvPr id="63" name="Text Box 1">
          <a:extLst>
            <a:ext uri="{FF2B5EF4-FFF2-40B4-BE49-F238E27FC236}">
              <a16:creationId xmlns=""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60</xdr:row>
      <xdr:rowOff>36742</xdr:rowOff>
    </xdr:to>
    <xdr:sp macro="" textlink="">
      <xdr:nvSpPr>
        <xdr:cNvPr id="64" name="Text Box 1">
          <a:extLst>
            <a:ext uri="{FF2B5EF4-FFF2-40B4-BE49-F238E27FC236}">
              <a16:creationId xmlns=""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60</xdr:row>
      <xdr:rowOff>36742</xdr:rowOff>
    </xdr:to>
    <xdr:sp macro="" textlink="">
      <xdr:nvSpPr>
        <xdr:cNvPr id="65" name="Text Box 1">
          <a:extLst>
            <a:ext uri="{FF2B5EF4-FFF2-40B4-BE49-F238E27FC236}">
              <a16:creationId xmlns=""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60</xdr:row>
      <xdr:rowOff>36742</xdr:rowOff>
    </xdr:to>
    <xdr:sp macro="" textlink="">
      <xdr:nvSpPr>
        <xdr:cNvPr id="66" name="Text Box 1">
          <a:extLst>
            <a:ext uri="{FF2B5EF4-FFF2-40B4-BE49-F238E27FC236}">
              <a16:creationId xmlns=""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60</xdr:row>
      <xdr:rowOff>36742</xdr:rowOff>
    </xdr:to>
    <xdr:sp macro="" textlink="">
      <xdr:nvSpPr>
        <xdr:cNvPr id="67" name="Text Box 1">
          <a:extLst>
            <a:ext uri="{FF2B5EF4-FFF2-40B4-BE49-F238E27FC236}">
              <a16:creationId xmlns=""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1</xdr:col>
      <xdr:colOff>1800225</xdr:colOff>
      <xdr:row>60</xdr:row>
      <xdr:rowOff>36742</xdr:rowOff>
    </xdr:to>
    <xdr:sp macro="" textlink="">
      <xdr:nvSpPr>
        <xdr:cNvPr id="68" name="Text Box 1">
          <a:extLst>
            <a:ext uri="{FF2B5EF4-FFF2-40B4-BE49-F238E27FC236}">
              <a16:creationId xmlns=""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X68"/>
  <sheetViews>
    <sheetView tabSelected="1" view="pageBreakPreview" zoomScale="96" zoomScaleNormal="40" zoomScaleSheetLayoutView="96" workbookViewId="0">
      <selection activeCell="L45" sqref="L45:M45"/>
    </sheetView>
  </sheetViews>
  <sheetFormatPr defaultColWidth="9.109375" defaultRowHeight="12" x14ac:dyDescent="0.25"/>
  <cols>
    <col min="1" max="1" width="5.88671875" style="45" customWidth="1"/>
    <col min="2" max="2" width="28" style="1" customWidth="1"/>
    <col min="3" max="3" width="27.88671875" style="1" customWidth="1"/>
    <col min="4" max="4" width="6.33203125" style="1" customWidth="1"/>
    <col min="5" max="5" width="8.21875" style="1" customWidth="1"/>
    <col min="6" max="6" width="10.5546875" style="1" customWidth="1"/>
    <col min="7" max="7" width="12.21875" style="1" customWidth="1"/>
    <col min="8" max="8" width="11.21875" style="1" customWidth="1"/>
    <col min="9" max="9" width="12.88671875" style="1" customWidth="1"/>
    <col min="10" max="10" width="15.21875" style="1" customWidth="1"/>
    <col min="11" max="11" width="11.21875" style="1" customWidth="1"/>
    <col min="12" max="12" width="11.44140625" style="49" customWidth="1"/>
    <col min="13" max="13" width="12.6640625" style="1" customWidth="1"/>
    <col min="14" max="14" width="13.5546875" style="6" customWidth="1"/>
    <col min="15" max="15" width="11" style="6" customWidth="1"/>
    <col min="16" max="16" width="25.5546875" style="6" customWidth="1"/>
    <col min="17" max="17" width="14.109375" style="6" customWidth="1"/>
    <col min="18" max="18" width="14.109375" style="13" customWidth="1"/>
    <col min="19" max="20" width="14.109375" style="6" customWidth="1"/>
    <col min="21" max="21" width="16.5546875" style="6" customWidth="1"/>
    <col min="22" max="22" width="14.44140625" style="1" customWidth="1"/>
    <col min="23" max="23" width="14.6640625" style="1" customWidth="1"/>
    <col min="24" max="24" width="15.44140625" style="1" customWidth="1"/>
    <col min="25" max="16384" width="9.109375" style="1"/>
  </cols>
  <sheetData>
    <row r="2" spans="1:24" ht="15" customHeight="1" x14ac:dyDescent="0.25">
      <c r="A2" s="106" t="s">
        <v>44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9"/>
      <c r="Q2" s="9"/>
      <c r="R2" s="10"/>
      <c r="S2" s="10"/>
      <c r="T2" s="10"/>
      <c r="U2" s="10"/>
      <c r="V2" s="10"/>
      <c r="W2" s="10"/>
      <c r="X2" s="10"/>
    </row>
    <row r="3" spans="1:24" ht="45" customHeight="1" x14ac:dyDescent="0.25">
      <c r="A3" s="107" t="s">
        <v>25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1"/>
      <c r="Q3" s="11"/>
      <c r="R3" s="11"/>
      <c r="S3" s="11"/>
      <c r="T3" s="11"/>
      <c r="U3" s="11"/>
      <c r="V3" s="11"/>
      <c r="W3" s="11"/>
      <c r="X3" s="11"/>
    </row>
    <row r="4" spans="1:24" ht="18" customHeight="1" x14ac:dyDescent="0.25">
      <c r="A4" s="91" t="s">
        <v>45</v>
      </c>
      <c r="B4" s="91"/>
      <c r="C4" s="91"/>
      <c r="D4" s="91"/>
      <c r="E4" s="25"/>
      <c r="F4" s="25"/>
      <c r="G4" s="25"/>
      <c r="H4" s="25"/>
      <c r="I4" s="25"/>
      <c r="J4" s="25"/>
      <c r="K4" s="25"/>
      <c r="L4" s="48"/>
      <c r="M4" s="25"/>
      <c r="N4" s="26"/>
      <c r="O4" s="26"/>
      <c r="P4" s="11"/>
      <c r="Q4" s="11"/>
      <c r="R4" s="11"/>
      <c r="S4" s="1"/>
      <c r="T4" s="1"/>
      <c r="U4" s="1"/>
    </row>
    <row r="5" spans="1:24" ht="15" customHeight="1" x14ac:dyDescent="0.25">
      <c r="A5" s="108" t="s">
        <v>46</v>
      </c>
      <c r="B5" s="108"/>
      <c r="C5" s="108"/>
      <c r="D5" s="12"/>
    </row>
    <row r="6" spans="1:24" x14ac:dyDescent="0.25">
      <c r="A6" s="88" t="s">
        <v>47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14"/>
      <c r="Q6" s="14"/>
      <c r="R6" s="14"/>
      <c r="S6" s="14"/>
      <c r="T6" s="14"/>
      <c r="U6" s="14"/>
      <c r="V6" s="14"/>
      <c r="W6" s="14"/>
    </row>
    <row r="7" spans="1:24" ht="15" customHeight="1" x14ac:dyDescent="0.25">
      <c r="A7" s="88" t="s">
        <v>48</v>
      </c>
      <c r="B7" s="88"/>
      <c r="C7" s="88"/>
      <c r="D7" s="88"/>
      <c r="E7" s="15"/>
      <c r="F7" s="15"/>
      <c r="G7" s="15"/>
      <c r="H7" s="37"/>
      <c r="I7" s="37"/>
      <c r="J7" s="37"/>
      <c r="K7" s="37"/>
      <c r="L7" s="50"/>
      <c r="M7" s="62"/>
      <c r="N7" s="16"/>
      <c r="O7" s="16"/>
      <c r="P7" s="16"/>
      <c r="Q7" s="16"/>
      <c r="R7" s="12"/>
      <c r="S7" s="16"/>
      <c r="T7" s="16"/>
      <c r="U7" s="16"/>
      <c r="V7" s="15"/>
      <c r="W7" s="15"/>
    </row>
    <row r="8" spans="1:24" ht="15" customHeight="1" x14ac:dyDescent="0.25">
      <c r="A8" s="88" t="s">
        <v>49</v>
      </c>
      <c r="B8" s="88"/>
      <c r="C8" s="88"/>
      <c r="D8" s="88"/>
    </row>
    <row r="9" spans="1:24" ht="15" customHeight="1" x14ac:dyDescent="0.25">
      <c r="A9" s="88" t="s">
        <v>34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</row>
    <row r="10" spans="1:24" ht="15" customHeight="1" x14ac:dyDescent="0.25">
      <c r="A10" s="89" t="s">
        <v>35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17"/>
      <c r="Q10" s="17"/>
      <c r="R10" s="18"/>
      <c r="S10" s="17"/>
      <c r="T10" s="17"/>
      <c r="V10" s="87"/>
      <c r="W10" s="87"/>
      <c r="X10" s="87"/>
    </row>
    <row r="11" spans="1:24" ht="15" customHeight="1" x14ac:dyDescent="0.25">
      <c r="A11" s="43"/>
      <c r="B11" s="5"/>
    </row>
    <row r="12" spans="1:24" ht="41.25" customHeight="1" thickBot="1" x14ac:dyDescent="0.3">
      <c r="A12" s="90" t="s">
        <v>26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</row>
    <row r="13" spans="1:24" ht="15" customHeight="1" x14ac:dyDescent="0.25">
      <c r="A13" s="43"/>
      <c r="B13" s="5"/>
    </row>
    <row r="14" spans="1:24" s="4" customFormat="1" ht="12" customHeight="1" x14ac:dyDescent="0.2">
      <c r="A14" s="91" t="s">
        <v>15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13"/>
      <c r="Q14" s="13"/>
      <c r="R14" s="13"/>
      <c r="S14" s="13"/>
      <c r="T14" s="13"/>
      <c r="U14" s="13"/>
    </row>
    <row r="15" spans="1:24" s="4" customFormat="1" ht="39" customHeight="1" x14ac:dyDescent="0.2">
      <c r="A15" s="32" t="s">
        <v>0</v>
      </c>
      <c r="B15" s="32" t="s">
        <v>13</v>
      </c>
      <c r="C15" s="32" t="s">
        <v>14</v>
      </c>
      <c r="L15" s="51"/>
      <c r="N15" s="13"/>
      <c r="O15" s="13"/>
      <c r="P15" s="13"/>
      <c r="Q15" s="13"/>
      <c r="R15" s="13"/>
      <c r="S15" s="13"/>
      <c r="T15" s="13"/>
      <c r="U15" s="13"/>
    </row>
    <row r="16" spans="1:24" ht="15" customHeight="1" x14ac:dyDescent="0.25">
      <c r="A16" s="61">
        <v>1</v>
      </c>
      <c r="B16" s="19" t="s">
        <v>50</v>
      </c>
      <c r="C16" s="40" t="s">
        <v>52</v>
      </c>
    </row>
    <row r="17" spans="1:23" s="4" customFormat="1" ht="15" customHeight="1" x14ac:dyDescent="0.2">
      <c r="A17" s="38">
        <v>2</v>
      </c>
      <c r="B17" s="19" t="s">
        <v>51</v>
      </c>
      <c r="C17" s="40" t="s">
        <v>53</v>
      </c>
      <c r="L17" s="51"/>
      <c r="N17" s="13"/>
      <c r="O17" s="13"/>
      <c r="P17" s="13"/>
      <c r="Q17" s="13"/>
      <c r="R17" s="13"/>
      <c r="S17" s="13"/>
      <c r="T17" s="13"/>
      <c r="U17" s="13"/>
    </row>
    <row r="18" spans="1:23" ht="15" customHeight="1" x14ac:dyDescent="0.25">
      <c r="A18" s="29"/>
      <c r="B18" s="24"/>
      <c r="C18" s="24"/>
    </row>
    <row r="19" spans="1:23" ht="15" customHeight="1" thickBot="1" x14ac:dyDescent="0.3">
      <c r="A19" s="103" t="s">
        <v>16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</row>
    <row r="20" spans="1:23" ht="44.25" customHeight="1" thickBot="1" x14ac:dyDescent="0.3">
      <c r="A20" s="92" t="s">
        <v>0</v>
      </c>
      <c r="B20" s="92" t="s">
        <v>1</v>
      </c>
      <c r="C20" s="111" t="s">
        <v>2</v>
      </c>
      <c r="D20" s="100" t="s">
        <v>3</v>
      </c>
      <c r="E20" s="99" t="s">
        <v>36</v>
      </c>
      <c r="F20" s="99"/>
      <c r="G20" s="99"/>
      <c r="H20" s="104" t="s">
        <v>13</v>
      </c>
      <c r="I20" s="105"/>
      <c r="J20" s="71" t="s">
        <v>4</v>
      </c>
      <c r="K20" s="71" t="s">
        <v>24</v>
      </c>
      <c r="L20" s="104" t="s">
        <v>13</v>
      </c>
      <c r="M20" s="105"/>
      <c r="N20" s="71" t="s">
        <v>4</v>
      </c>
      <c r="O20" s="71" t="s">
        <v>24</v>
      </c>
      <c r="R20" s="6"/>
      <c r="T20" s="13"/>
      <c r="V20" s="6"/>
      <c r="W20" s="6"/>
    </row>
    <row r="21" spans="1:23" ht="34.200000000000003" customHeight="1" thickBot="1" x14ac:dyDescent="0.3">
      <c r="A21" s="93"/>
      <c r="B21" s="93"/>
      <c r="C21" s="112"/>
      <c r="D21" s="101"/>
      <c r="E21" s="97" t="s">
        <v>5</v>
      </c>
      <c r="F21" s="109" t="s">
        <v>6</v>
      </c>
      <c r="G21" s="95" t="s">
        <v>7</v>
      </c>
      <c r="H21" s="74" t="str">
        <f>B16</f>
        <v>ТОО "Аудан-Дәрі"</v>
      </c>
      <c r="I21" s="75"/>
      <c r="J21" s="72"/>
      <c r="K21" s="72"/>
      <c r="L21" s="74" t="str">
        <f>B17</f>
        <v>ТОО "Жайик-AS"</v>
      </c>
      <c r="M21" s="75"/>
      <c r="N21" s="72"/>
      <c r="O21" s="72"/>
      <c r="P21" s="1"/>
      <c r="Q21" s="1"/>
      <c r="R21" s="20"/>
      <c r="S21" s="20"/>
      <c r="T21" s="20"/>
      <c r="U21" s="20"/>
      <c r="V21" s="21"/>
      <c r="W21" s="7"/>
    </row>
    <row r="22" spans="1:23" ht="22.8" customHeight="1" thickBot="1" x14ac:dyDescent="0.3">
      <c r="A22" s="94"/>
      <c r="B22" s="94"/>
      <c r="C22" s="113"/>
      <c r="D22" s="102"/>
      <c r="E22" s="98"/>
      <c r="F22" s="110"/>
      <c r="G22" s="96"/>
      <c r="H22" s="41" t="s">
        <v>6</v>
      </c>
      <c r="I22" s="42" t="s">
        <v>7</v>
      </c>
      <c r="J22" s="73"/>
      <c r="K22" s="73"/>
      <c r="L22" s="52" t="s">
        <v>6</v>
      </c>
      <c r="M22" s="42" t="s">
        <v>7</v>
      </c>
      <c r="N22" s="73"/>
      <c r="O22" s="73"/>
      <c r="P22" s="21"/>
      <c r="Q22" s="20"/>
      <c r="R22" s="8"/>
      <c r="S22" s="21"/>
      <c r="T22" s="1"/>
      <c r="U22" s="1"/>
    </row>
    <row r="23" spans="1:23" ht="22.8" customHeight="1" x14ac:dyDescent="0.25">
      <c r="A23" s="66">
        <v>1</v>
      </c>
      <c r="B23" s="66" t="s">
        <v>54</v>
      </c>
      <c r="C23" s="66" t="s">
        <v>54</v>
      </c>
      <c r="D23" s="66" t="s">
        <v>33</v>
      </c>
      <c r="E23" s="66">
        <v>100</v>
      </c>
      <c r="F23" s="129">
        <v>1353</v>
      </c>
      <c r="G23" s="127">
        <f>F23*E23</f>
        <v>135300</v>
      </c>
      <c r="H23" s="129">
        <v>1353</v>
      </c>
      <c r="I23" s="66">
        <f>H23*E23</f>
        <v>135300</v>
      </c>
      <c r="J23" s="67" t="str">
        <f>B16</f>
        <v>ТОО "Аудан-Дәрі"</v>
      </c>
      <c r="K23" s="64" t="s">
        <v>27</v>
      </c>
      <c r="L23" s="129">
        <v>1353</v>
      </c>
      <c r="M23" s="66">
        <f>L23*E23</f>
        <v>135300</v>
      </c>
      <c r="N23" s="67"/>
      <c r="O23" s="67"/>
      <c r="P23" s="31"/>
      <c r="Q23" s="20"/>
      <c r="R23" s="8"/>
      <c r="S23" s="31"/>
      <c r="T23" s="1"/>
      <c r="U23" s="1"/>
    </row>
    <row r="24" spans="1:23" ht="22.8" customHeight="1" x14ac:dyDescent="0.25">
      <c r="A24" s="65">
        <v>2</v>
      </c>
      <c r="B24" s="65" t="s">
        <v>55</v>
      </c>
      <c r="C24" s="65" t="s">
        <v>55</v>
      </c>
      <c r="D24" s="65" t="s">
        <v>33</v>
      </c>
      <c r="E24" s="65">
        <v>100</v>
      </c>
      <c r="F24" s="128">
        <v>1169</v>
      </c>
      <c r="G24" s="127">
        <f t="shared" ref="G24:G29" si="0">F24*E24</f>
        <v>116900</v>
      </c>
      <c r="H24" s="128">
        <v>1169</v>
      </c>
      <c r="I24" s="66">
        <f t="shared" ref="I24:I29" si="1">H24*E24</f>
        <v>116900</v>
      </c>
      <c r="J24" s="32" t="str">
        <f>B16</f>
        <v>ТОО "Аудан-Дәрі"</v>
      </c>
      <c r="K24" s="64" t="s">
        <v>27</v>
      </c>
      <c r="L24" s="128">
        <v>1169</v>
      </c>
      <c r="M24" s="66">
        <f t="shared" ref="M24:M29" si="2">L24*E24</f>
        <v>116900</v>
      </c>
      <c r="N24" s="32"/>
      <c r="O24" s="32"/>
      <c r="P24" s="31"/>
      <c r="Q24" s="20"/>
      <c r="R24" s="8"/>
      <c r="S24" s="31"/>
      <c r="T24" s="1"/>
      <c r="U24" s="1"/>
    </row>
    <row r="25" spans="1:23" ht="22.8" customHeight="1" x14ac:dyDescent="0.25">
      <c r="A25" s="65">
        <v>3</v>
      </c>
      <c r="B25" s="55" t="s">
        <v>56</v>
      </c>
      <c r="C25" s="55" t="s">
        <v>56</v>
      </c>
      <c r="D25" s="55" t="s">
        <v>33</v>
      </c>
      <c r="E25" s="55">
        <v>100</v>
      </c>
      <c r="F25" s="128">
        <v>1350</v>
      </c>
      <c r="G25" s="127">
        <f t="shared" si="0"/>
        <v>135000</v>
      </c>
      <c r="H25" s="128">
        <v>1350</v>
      </c>
      <c r="I25" s="66">
        <f t="shared" si="1"/>
        <v>135000</v>
      </c>
      <c r="J25" s="32" t="str">
        <f>B16</f>
        <v>ТОО "Аудан-Дәрі"</v>
      </c>
      <c r="K25" s="64" t="s">
        <v>27</v>
      </c>
      <c r="L25" s="128">
        <v>1350</v>
      </c>
      <c r="M25" s="66">
        <f t="shared" si="2"/>
        <v>135000</v>
      </c>
      <c r="N25" s="32"/>
      <c r="O25" s="32"/>
      <c r="P25" s="31"/>
      <c r="Q25" s="20"/>
      <c r="R25" s="8"/>
      <c r="S25" s="31"/>
      <c r="T25" s="1"/>
      <c r="U25" s="1"/>
    </row>
    <row r="26" spans="1:23" ht="22.8" customHeight="1" x14ac:dyDescent="0.25">
      <c r="A26" s="65">
        <v>4</v>
      </c>
      <c r="B26" s="55" t="s">
        <v>57</v>
      </c>
      <c r="C26" s="55" t="s">
        <v>57</v>
      </c>
      <c r="D26" s="55" t="s">
        <v>33</v>
      </c>
      <c r="E26" s="55">
        <v>100</v>
      </c>
      <c r="F26" s="128">
        <v>1350</v>
      </c>
      <c r="G26" s="127">
        <f t="shared" si="0"/>
        <v>135000</v>
      </c>
      <c r="H26" s="128">
        <v>1350</v>
      </c>
      <c r="I26" s="66">
        <f t="shared" si="1"/>
        <v>135000</v>
      </c>
      <c r="J26" s="32" t="str">
        <f>B16</f>
        <v>ТОО "Аудан-Дәрі"</v>
      </c>
      <c r="K26" s="64" t="s">
        <v>27</v>
      </c>
      <c r="L26" s="128">
        <v>1350</v>
      </c>
      <c r="M26" s="66">
        <f t="shared" si="2"/>
        <v>135000</v>
      </c>
      <c r="N26" s="32"/>
      <c r="O26" s="32"/>
      <c r="P26" s="31"/>
      <c r="Q26" s="20"/>
      <c r="R26" s="8"/>
      <c r="S26" s="31"/>
      <c r="T26" s="1"/>
      <c r="U26" s="1"/>
    </row>
    <row r="27" spans="1:23" s="59" customFormat="1" ht="30" customHeight="1" x14ac:dyDescent="0.25">
      <c r="A27" s="65">
        <v>5</v>
      </c>
      <c r="B27" s="55" t="s">
        <v>58</v>
      </c>
      <c r="C27" s="55" t="s">
        <v>58</v>
      </c>
      <c r="D27" s="55" t="s">
        <v>33</v>
      </c>
      <c r="E27" s="55">
        <v>10</v>
      </c>
      <c r="F27" s="128">
        <v>1325</v>
      </c>
      <c r="G27" s="127">
        <f t="shared" si="0"/>
        <v>13250</v>
      </c>
      <c r="H27" s="128">
        <v>1325</v>
      </c>
      <c r="I27" s="66">
        <f t="shared" si="1"/>
        <v>13250</v>
      </c>
      <c r="J27" s="68" t="str">
        <f>B16</f>
        <v>ТОО "Аудан-Дәрі"</v>
      </c>
      <c r="K27" s="64" t="s">
        <v>27</v>
      </c>
      <c r="L27" s="128">
        <v>1325</v>
      </c>
      <c r="M27" s="66">
        <f t="shared" si="2"/>
        <v>13250</v>
      </c>
      <c r="N27" s="32"/>
      <c r="O27" s="64"/>
      <c r="P27" s="56"/>
      <c r="Q27" s="57"/>
      <c r="R27" s="58"/>
      <c r="S27" s="56"/>
    </row>
    <row r="28" spans="1:23" s="59" customFormat="1" ht="30" customHeight="1" x14ac:dyDescent="0.25">
      <c r="A28" s="65">
        <v>6</v>
      </c>
      <c r="B28" s="55" t="s">
        <v>59</v>
      </c>
      <c r="C28" s="55" t="s">
        <v>59</v>
      </c>
      <c r="D28" s="55" t="s">
        <v>33</v>
      </c>
      <c r="E28" s="55">
        <v>2</v>
      </c>
      <c r="F28" s="128">
        <v>2250</v>
      </c>
      <c r="G28" s="127">
        <f t="shared" si="0"/>
        <v>4500</v>
      </c>
      <c r="H28" s="128">
        <v>2250</v>
      </c>
      <c r="I28" s="66">
        <f t="shared" si="1"/>
        <v>4500</v>
      </c>
      <c r="J28" s="68" t="str">
        <f>B16</f>
        <v>ТОО "Аудан-Дәрі"</v>
      </c>
      <c r="K28" s="64" t="s">
        <v>27</v>
      </c>
      <c r="L28" s="128">
        <v>2250</v>
      </c>
      <c r="M28" s="66">
        <f t="shared" si="2"/>
        <v>4500</v>
      </c>
      <c r="N28" s="32"/>
      <c r="O28" s="64"/>
      <c r="P28" s="56"/>
      <c r="Q28" s="57"/>
      <c r="R28" s="58"/>
      <c r="S28" s="56"/>
    </row>
    <row r="29" spans="1:23" s="59" customFormat="1" ht="24.6" customHeight="1" x14ac:dyDescent="0.25">
      <c r="A29" s="65">
        <v>7</v>
      </c>
      <c r="B29" s="55" t="s">
        <v>60</v>
      </c>
      <c r="C29" s="55" t="s">
        <v>60</v>
      </c>
      <c r="D29" s="55" t="s">
        <v>33</v>
      </c>
      <c r="E29" s="55">
        <v>5</v>
      </c>
      <c r="F29" s="128">
        <v>1070</v>
      </c>
      <c r="G29" s="127">
        <f t="shared" si="0"/>
        <v>5350</v>
      </c>
      <c r="H29" s="128">
        <v>1070</v>
      </c>
      <c r="I29" s="66">
        <f t="shared" si="1"/>
        <v>5350</v>
      </c>
      <c r="J29" s="68" t="str">
        <f>B16</f>
        <v>ТОО "Аудан-Дәрі"</v>
      </c>
      <c r="K29" s="64" t="s">
        <v>27</v>
      </c>
      <c r="L29" s="128">
        <v>1070</v>
      </c>
      <c r="M29" s="66">
        <f t="shared" si="2"/>
        <v>5350</v>
      </c>
      <c r="N29" s="32"/>
      <c r="O29" s="64"/>
      <c r="P29" s="56"/>
      <c r="Q29" s="57"/>
      <c r="R29" s="58"/>
      <c r="S29" s="56"/>
    </row>
    <row r="30" spans="1:23" ht="17.25" customHeight="1" thickBot="1" x14ac:dyDescent="0.3">
      <c r="A30" s="116"/>
      <c r="B30" s="117" t="s">
        <v>19</v>
      </c>
      <c r="C30" s="118"/>
      <c r="D30" s="119"/>
      <c r="E30" s="120"/>
      <c r="F30" s="121"/>
      <c r="G30" s="122">
        <f>SUM(G23:G29)</f>
        <v>545300</v>
      </c>
      <c r="H30" s="122"/>
      <c r="I30" s="123">
        <f>SUM(I23:I29)</f>
        <v>545300</v>
      </c>
      <c r="J30" s="122"/>
      <c r="K30" s="122"/>
      <c r="L30" s="124"/>
      <c r="M30" s="122">
        <f>SUM(M23:M29)</f>
        <v>545300</v>
      </c>
      <c r="N30" s="125"/>
      <c r="O30" s="126"/>
      <c r="P30" s="20"/>
      <c r="Q30" s="23"/>
      <c r="R30" s="21"/>
      <c r="S30" s="1"/>
      <c r="T30" s="1"/>
      <c r="U30" s="1"/>
    </row>
    <row r="31" spans="1:23" ht="15" customHeight="1" x14ac:dyDescent="0.25">
      <c r="A31" s="20"/>
      <c r="B31" s="20"/>
      <c r="N31" s="20"/>
      <c r="O31" s="23"/>
      <c r="P31" s="21"/>
      <c r="Q31" s="1"/>
      <c r="R31" s="1"/>
      <c r="S31" s="1"/>
      <c r="T31" s="1"/>
      <c r="U31" s="1"/>
    </row>
    <row r="32" spans="1:23" ht="15" customHeight="1" x14ac:dyDescent="0.25">
      <c r="A32" s="77" t="s">
        <v>20</v>
      </c>
      <c r="B32" s="77"/>
      <c r="C32" s="77"/>
      <c r="D32" s="77"/>
      <c r="E32" s="77"/>
      <c r="F32" s="77"/>
      <c r="G32" s="77"/>
      <c r="H32" s="77"/>
      <c r="N32" s="20"/>
      <c r="O32" s="23"/>
      <c r="P32" s="21"/>
      <c r="Q32" s="1"/>
      <c r="R32" s="1"/>
      <c r="S32" s="1"/>
      <c r="T32" s="1"/>
      <c r="U32" s="1"/>
    </row>
    <row r="33" spans="1:24" ht="9" customHeight="1" x14ac:dyDescent="0.25">
      <c r="A33" s="20"/>
      <c r="B33" s="20"/>
      <c r="N33" s="20"/>
      <c r="O33" s="23"/>
      <c r="P33" s="21"/>
      <c r="Q33" s="1"/>
      <c r="R33" s="1"/>
      <c r="S33" s="1"/>
      <c r="T33" s="1"/>
      <c r="U33" s="1"/>
    </row>
    <row r="34" spans="1:24" ht="24" x14ac:dyDescent="0.25">
      <c r="A34" s="38" t="s">
        <v>0</v>
      </c>
      <c r="B34" s="22" t="s">
        <v>21</v>
      </c>
      <c r="C34" s="22" t="s">
        <v>22</v>
      </c>
      <c r="D34" s="24"/>
      <c r="E34" s="24"/>
      <c r="F34" s="24"/>
      <c r="G34" s="24"/>
      <c r="H34" s="36"/>
      <c r="I34" s="36"/>
      <c r="J34" s="36"/>
      <c r="K34" s="36"/>
      <c r="L34" s="53"/>
      <c r="M34" s="60"/>
    </row>
    <row r="35" spans="1:24" x14ac:dyDescent="0.25">
      <c r="A35" s="38">
        <v>1</v>
      </c>
      <c r="B35" s="19" t="str">
        <f>B16</f>
        <v>ТОО "Аудан-Дәрі"</v>
      </c>
      <c r="C35" s="38" t="s">
        <v>28</v>
      </c>
      <c r="D35" s="36"/>
      <c r="E35" s="36"/>
      <c r="F35" s="36"/>
      <c r="G35" s="36"/>
      <c r="H35" s="36"/>
      <c r="I35" s="36"/>
      <c r="J35" s="36"/>
      <c r="K35" s="36"/>
      <c r="L35" s="53"/>
      <c r="M35" s="60"/>
    </row>
    <row r="36" spans="1:24" s="4" customFormat="1" x14ac:dyDescent="0.2">
      <c r="A36" s="38">
        <v>2</v>
      </c>
      <c r="B36" s="19" t="str">
        <f>B17</f>
        <v>ТОО "Жайик-AS"</v>
      </c>
      <c r="C36" s="22" t="s">
        <v>28</v>
      </c>
      <c r="D36" s="24"/>
      <c r="E36" s="24"/>
      <c r="F36" s="24"/>
      <c r="G36" s="24"/>
      <c r="H36" s="36"/>
      <c r="I36" s="36"/>
      <c r="J36" s="36"/>
      <c r="K36" s="36"/>
      <c r="L36" s="53"/>
      <c r="M36" s="60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spans="1:24" ht="15" customHeight="1" x14ac:dyDescent="0.25">
      <c r="A37" s="20" t="s">
        <v>18</v>
      </c>
      <c r="B37" s="24"/>
      <c r="C37" s="24"/>
      <c r="D37" s="24"/>
      <c r="E37" s="24"/>
      <c r="F37" s="24"/>
      <c r="G37" s="24"/>
      <c r="H37" s="36"/>
      <c r="I37" s="36"/>
      <c r="J37" s="36"/>
      <c r="K37" s="36"/>
      <c r="L37" s="53"/>
      <c r="M37" s="60"/>
      <c r="N37" s="20"/>
      <c r="O37" s="23"/>
      <c r="P37" s="21"/>
      <c r="Q37" s="1"/>
      <c r="R37" s="1"/>
      <c r="S37" s="1"/>
      <c r="T37" s="1"/>
      <c r="U37" s="1"/>
    </row>
    <row r="38" spans="1:24" ht="19.5" customHeight="1" x14ac:dyDescent="0.25">
      <c r="A38" s="20"/>
      <c r="B38" s="4"/>
      <c r="C38" s="4"/>
      <c r="D38" s="24"/>
      <c r="E38" s="24"/>
      <c r="F38" s="24"/>
      <c r="G38" s="24"/>
      <c r="H38" s="36"/>
      <c r="I38" s="36"/>
      <c r="J38" s="36"/>
      <c r="K38" s="36"/>
      <c r="L38" s="53"/>
      <c r="M38" s="60"/>
      <c r="N38" s="1"/>
      <c r="O38" s="1"/>
      <c r="P38" s="2"/>
      <c r="Q38" s="3"/>
      <c r="R38" s="1"/>
      <c r="S38" s="1"/>
      <c r="T38" s="1"/>
      <c r="U38" s="1"/>
    </row>
    <row r="39" spans="1:24" ht="35.4" customHeight="1" x14ac:dyDescent="0.25">
      <c r="A39" s="38" t="s">
        <v>0</v>
      </c>
      <c r="B39" s="22" t="s">
        <v>13</v>
      </c>
      <c r="C39" s="22" t="s">
        <v>17</v>
      </c>
      <c r="D39" s="24"/>
      <c r="E39" s="24"/>
      <c r="F39" s="24"/>
      <c r="G39" s="24"/>
      <c r="H39" s="36"/>
      <c r="I39" s="36"/>
      <c r="J39" s="36"/>
      <c r="K39" s="36"/>
      <c r="L39" s="53"/>
      <c r="M39" s="60"/>
    </row>
    <row r="40" spans="1:24" ht="23.4" customHeight="1" x14ac:dyDescent="0.25">
      <c r="A40" s="38">
        <v>1</v>
      </c>
      <c r="B40" s="19" t="str">
        <f>B35</f>
        <v>ТОО "Аудан-Дәрі"</v>
      </c>
      <c r="C40" s="19" t="s">
        <v>23</v>
      </c>
      <c r="D40" s="36"/>
      <c r="E40" s="36"/>
      <c r="F40" s="36"/>
      <c r="G40" s="36"/>
      <c r="H40" s="36"/>
      <c r="I40" s="36"/>
      <c r="J40" s="36"/>
      <c r="K40" s="36"/>
      <c r="L40" s="53"/>
      <c r="M40" s="60"/>
    </row>
    <row r="41" spans="1:24" s="4" customFormat="1" ht="24" x14ac:dyDescent="0.2">
      <c r="A41" s="61">
        <v>2</v>
      </c>
      <c r="B41" s="19" t="str">
        <f>B36</f>
        <v>ТОО "Жайик-AS"</v>
      </c>
      <c r="C41" s="19" t="s">
        <v>23</v>
      </c>
      <c r="D41" s="60"/>
      <c r="E41" s="60"/>
      <c r="F41" s="60"/>
      <c r="G41" s="60"/>
      <c r="H41" s="60"/>
      <c r="I41" s="60"/>
      <c r="J41" s="60"/>
      <c r="K41" s="60"/>
      <c r="L41" s="53"/>
      <c r="M41" s="60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spans="1:24" s="4" customFormat="1" ht="19.5" customHeight="1" x14ac:dyDescent="0.2">
      <c r="A42" s="29"/>
      <c r="B42" s="24"/>
      <c r="C42" s="24"/>
      <c r="D42" s="24"/>
      <c r="E42" s="24"/>
      <c r="F42" s="24"/>
      <c r="G42" s="24"/>
      <c r="H42" s="36"/>
      <c r="I42" s="36"/>
      <c r="J42" s="36"/>
      <c r="K42" s="36"/>
      <c r="L42" s="53"/>
      <c r="M42" s="60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spans="1:24" s="4" customFormat="1" ht="15" customHeight="1" x14ac:dyDescent="0.2">
      <c r="A43" s="91" t="s">
        <v>9</v>
      </c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8"/>
      <c r="Q43" s="8"/>
      <c r="R43" s="8"/>
      <c r="S43" s="8"/>
      <c r="T43" s="8"/>
      <c r="U43" s="8"/>
      <c r="V43" s="8"/>
      <c r="W43" s="8"/>
      <c r="X43" s="8"/>
    </row>
    <row r="44" spans="1:24" s="4" customFormat="1" ht="15" customHeight="1" x14ac:dyDescent="0.2">
      <c r="A44" s="31"/>
      <c r="B44" s="8"/>
      <c r="C44" s="8"/>
      <c r="D44" s="8"/>
      <c r="E44" s="8"/>
      <c r="F44" s="8"/>
      <c r="G44" s="8"/>
      <c r="H44" s="8"/>
      <c r="I44" s="8"/>
      <c r="J44" s="8"/>
      <c r="K44" s="8"/>
      <c r="L44" s="54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spans="1:24" s="4" customFormat="1" ht="33" customHeight="1" x14ac:dyDescent="0.2">
      <c r="A45" s="39" t="s">
        <v>10</v>
      </c>
      <c r="B45" s="32" t="s">
        <v>11</v>
      </c>
      <c r="C45" s="78" t="s">
        <v>12</v>
      </c>
      <c r="D45" s="78"/>
      <c r="E45" s="78"/>
      <c r="F45" s="114" t="s">
        <v>31</v>
      </c>
      <c r="G45" s="115"/>
      <c r="H45" s="78" t="s">
        <v>32</v>
      </c>
      <c r="I45" s="78"/>
      <c r="J45" s="46"/>
      <c r="K45" s="46"/>
      <c r="L45" s="76"/>
      <c r="M45" s="76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spans="1:24" s="4" customFormat="1" ht="33" customHeight="1" x14ac:dyDescent="0.2">
      <c r="A46" s="55">
        <v>1</v>
      </c>
      <c r="B46" s="19" t="str">
        <f>B40</f>
        <v>ТОО "Аудан-Дәрі"</v>
      </c>
      <c r="C46" s="83" t="s">
        <v>62</v>
      </c>
      <c r="D46" s="84"/>
      <c r="E46" s="85"/>
      <c r="F46" s="81" t="s">
        <v>61</v>
      </c>
      <c r="G46" s="82"/>
      <c r="H46" s="79">
        <f>I30</f>
        <v>545300</v>
      </c>
      <c r="I46" s="79"/>
      <c r="J46" s="47"/>
      <c r="K46" s="47"/>
      <c r="L46" s="63"/>
      <c r="M46" s="63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spans="1:24" s="4" customFormat="1" ht="14.4" x14ac:dyDescent="0.2">
      <c r="A47" s="29"/>
      <c r="B47" s="27"/>
      <c r="C47" s="29"/>
      <c r="D47" s="30"/>
      <c r="E47" s="30"/>
      <c r="F47" s="28"/>
      <c r="G47" s="28"/>
      <c r="H47" s="28"/>
      <c r="I47" s="28"/>
      <c r="J47" s="28"/>
      <c r="K47" s="28"/>
      <c r="L47" s="28"/>
      <c r="M47" s="2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4" s="4" customFormat="1" ht="18.600000000000001" customHeight="1" x14ac:dyDescent="0.2">
      <c r="A48" s="80" t="s">
        <v>63</v>
      </c>
      <c r="B48" s="80"/>
      <c r="C48" s="80"/>
      <c r="D48" s="80"/>
      <c r="E48" s="80"/>
      <c r="F48" s="80"/>
      <c r="G48" s="80"/>
      <c r="H48" s="80"/>
      <c r="I48" s="28"/>
      <c r="J48" s="28"/>
      <c r="K48" s="28"/>
      <c r="L48" s="28"/>
      <c r="M48" s="2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1:24" ht="15" customHeight="1" x14ac:dyDescent="0.25">
      <c r="A49" s="69" t="s">
        <v>37</v>
      </c>
      <c r="B49" s="69"/>
      <c r="C49" s="69"/>
      <c r="D49" s="69"/>
      <c r="E49" s="69"/>
      <c r="F49" s="69"/>
      <c r="G49" s="69"/>
      <c r="H49" s="69"/>
      <c r="I49" s="33"/>
      <c r="J49" s="33"/>
      <c r="K49" s="33"/>
      <c r="L49" s="35"/>
      <c r="M49" s="35"/>
      <c r="N49" s="33"/>
      <c r="O49" s="33"/>
      <c r="P49" s="8"/>
      <c r="Q49" s="13"/>
      <c r="R49" s="6"/>
      <c r="V49" s="6"/>
      <c r="W49" s="6"/>
    </row>
    <row r="50" spans="1:24" ht="15" customHeight="1" x14ac:dyDescent="0.25">
      <c r="A50" s="69" t="s">
        <v>29</v>
      </c>
      <c r="B50" s="69"/>
      <c r="C50" s="69"/>
      <c r="D50" s="69"/>
      <c r="E50" s="69"/>
      <c r="F50" s="69"/>
      <c r="G50" s="69"/>
      <c r="H50" s="69"/>
      <c r="I50" s="69"/>
      <c r="J50" s="33"/>
      <c r="K50" s="33"/>
      <c r="L50" s="35"/>
      <c r="M50" s="35"/>
      <c r="N50" s="33"/>
      <c r="O50" s="33"/>
      <c r="P50" s="8"/>
      <c r="V50" s="6"/>
      <c r="W50" s="6"/>
      <c r="X50" s="6"/>
    </row>
    <row r="51" spans="1:24" ht="15" customHeight="1" x14ac:dyDescent="0.25">
      <c r="A51" s="44"/>
      <c r="B51" s="69"/>
      <c r="C51" s="34"/>
      <c r="D51" s="34"/>
      <c r="E51" s="33"/>
      <c r="F51" s="33"/>
      <c r="G51" s="33"/>
      <c r="H51" s="33"/>
      <c r="I51" s="33"/>
      <c r="J51" s="33"/>
      <c r="K51" s="33"/>
      <c r="L51" s="35"/>
      <c r="M51" s="35"/>
      <c r="N51" s="33"/>
      <c r="O51" s="33"/>
      <c r="P51" s="8"/>
      <c r="V51" s="6"/>
      <c r="W51" s="6"/>
      <c r="X51" s="6"/>
    </row>
    <row r="52" spans="1:24" ht="15" customHeight="1" x14ac:dyDescent="0.25">
      <c r="A52" s="44"/>
      <c r="B52" s="33"/>
      <c r="C52" s="34"/>
      <c r="D52" s="34"/>
      <c r="E52" s="33"/>
      <c r="F52" s="33"/>
      <c r="G52" s="33"/>
      <c r="H52" s="33"/>
      <c r="I52" s="33"/>
      <c r="J52" s="33"/>
      <c r="K52" s="33"/>
      <c r="L52" s="35"/>
      <c r="M52" s="35"/>
      <c r="N52" s="33"/>
      <c r="O52" s="33"/>
      <c r="P52" s="8"/>
      <c r="V52" s="6"/>
      <c r="W52" s="6"/>
      <c r="X52" s="6"/>
    </row>
    <row r="53" spans="1:24" s="69" customFormat="1" ht="15" customHeight="1" x14ac:dyDescent="0.3">
      <c r="A53" s="69" t="s">
        <v>38</v>
      </c>
    </row>
    <row r="54" spans="1:24" ht="15" customHeight="1" x14ac:dyDescent="0.25">
      <c r="A54" s="44"/>
      <c r="B54" s="33"/>
      <c r="C54" s="34"/>
      <c r="D54" s="34"/>
      <c r="E54" s="33"/>
      <c r="F54" s="33"/>
      <c r="G54" s="33"/>
      <c r="H54" s="33"/>
      <c r="I54" s="33"/>
      <c r="J54" s="33"/>
      <c r="K54" s="33"/>
      <c r="L54" s="35"/>
      <c r="M54" s="35"/>
      <c r="N54" s="33"/>
      <c r="O54" s="33"/>
      <c r="P54" s="8"/>
      <c r="V54" s="6"/>
      <c r="W54" s="6"/>
      <c r="X54" s="6"/>
    </row>
    <row r="55" spans="1:24" ht="15" customHeight="1" x14ac:dyDescent="0.25">
      <c r="A55" s="70" t="s">
        <v>39</v>
      </c>
      <c r="B55" s="70"/>
      <c r="C55" s="70"/>
      <c r="D55" s="70"/>
      <c r="E55" s="70"/>
      <c r="F55" s="70"/>
      <c r="G55" s="70"/>
      <c r="H55" s="70"/>
      <c r="I55" s="70"/>
      <c r="J55" s="70"/>
      <c r="K55" s="33"/>
      <c r="L55" s="35"/>
      <c r="M55" s="35"/>
      <c r="N55" s="33"/>
      <c r="O55" s="33"/>
      <c r="P55" s="8"/>
      <c r="V55" s="6"/>
      <c r="W55" s="6"/>
      <c r="X55" s="6"/>
    </row>
    <row r="56" spans="1:24" ht="15" customHeight="1" x14ac:dyDescent="0.25">
      <c r="A56" s="44"/>
      <c r="B56" s="33"/>
      <c r="C56" s="34"/>
      <c r="D56" s="34"/>
      <c r="E56" s="33"/>
      <c r="F56" s="33"/>
      <c r="G56" s="33"/>
      <c r="H56" s="33"/>
      <c r="I56" s="33"/>
      <c r="J56" s="33"/>
      <c r="K56" s="33"/>
      <c r="L56" s="35"/>
      <c r="M56" s="35"/>
      <c r="N56" s="33"/>
      <c r="O56" s="33"/>
      <c r="P56" s="8"/>
      <c r="V56" s="6"/>
      <c r="W56" s="6"/>
      <c r="X56" s="6"/>
    </row>
    <row r="57" spans="1:24" ht="15" customHeight="1" x14ac:dyDescent="0.25">
      <c r="A57" s="70" t="s">
        <v>40</v>
      </c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35"/>
      <c r="M57" s="35"/>
      <c r="N57" s="33"/>
      <c r="O57" s="33"/>
      <c r="P57" s="8"/>
      <c r="V57" s="6"/>
      <c r="W57" s="6"/>
      <c r="X57" s="6"/>
    </row>
    <row r="58" spans="1:24" ht="15" customHeight="1" x14ac:dyDescent="0.25">
      <c r="A58" s="44"/>
      <c r="B58" s="33"/>
      <c r="C58" s="34"/>
      <c r="D58" s="34"/>
      <c r="E58" s="33"/>
      <c r="F58" s="33"/>
      <c r="G58" s="33"/>
      <c r="H58" s="33"/>
      <c r="I58" s="33"/>
      <c r="J58" s="33"/>
      <c r="K58" s="33"/>
      <c r="L58" s="35"/>
      <c r="M58" s="35"/>
      <c r="N58" s="33"/>
      <c r="O58" s="33"/>
      <c r="P58" s="8"/>
      <c r="V58" s="6"/>
      <c r="W58" s="6"/>
      <c r="X58" s="6"/>
    </row>
    <row r="59" spans="1:24" ht="15" customHeight="1" x14ac:dyDescent="0.25">
      <c r="A59" s="70" t="s">
        <v>41</v>
      </c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35"/>
      <c r="M59" s="35"/>
      <c r="N59" s="33"/>
      <c r="O59" s="33"/>
      <c r="P59" s="8"/>
      <c r="V59" s="6"/>
      <c r="W59" s="6"/>
      <c r="X59" s="6"/>
    </row>
    <row r="60" spans="1:24" ht="15" customHeight="1" x14ac:dyDescent="0.25">
      <c r="A60" s="44"/>
      <c r="B60" s="33"/>
      <c r="C60" s="34"/>
      <c r="D60" s="34"/>
      <c r="E60" s="33"/>
      <c r="F60" s="33"/>
      <c r="G60" s="33"/>
      <c r="H60" s="33"/>
      <c r="I60" s="33"/>
      <c r="J60" s="33"/>
      <c r="K60" s="33"/>
      <c r="L60" s="35"/>
      <c r="M60" s="35"/>
      <c r="N60" s="33"/>
      <c r="O60" s="33"/>
      <c r="P60" s="8"/>
      <c r="V60" s="6"/>
      <c r="W60" s="6"/>
      <c r="X60" s="6"/>
    </row>
    <row r="61" spans="1:24" ht="15" customHeight="1" x14ac:dyDescent="0.25">
      <c r="A61" s="70" t="s">
        <v>42</v>
      </c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35"/>
      <c r="M61" s="35"/>
      <c r="N61" s="33"/>
      <c r="O61" s="33"/>
      <c r="P61" s="8"/>
      <c r="V61" s="6"/>
      <c r="W61" s="6"/>
      <c r="X61" s="6"/>
    </row>
    <row r="62" spans="1:24" ht="15" customHeight="1" x14ac:dyDescent="0.25">
      <c r="A62" s="44"/>
      <c r="B62" s="33"/>
      <c r="C62" s="34"/>
      <c r="D62" s="34"/>
      <c r="E62" s="33"/>
      <c r="F62" s="33"/>
      <c r="G62" s="33"/>
      <c r="H62" s="33"/>
      <c r="I62" s="33"/>
      <c r="J62" s="33"/>
      <c r="K62" s="33"/>
      <c r="L62" s="35"/>
      <c r="M62" s="35"/>
      <c r="N62" s="33"/>
      <c r="O62" s="33"/>
      <c r="P62" s="8"/>
      <c r="V62" s="6"/>
      <c r="W62" s="6"/>
      <c r="X62" s="6"/>
    </row>
    <row r="63" spans="1:24" ht="15" customHeight="1" x14ac:dyDescent="0.25">
      <c r="A63" s="77" t="s">
        <v>8</v>
      </c>
      <c r="B63" s="77"/>
      <c r="C63" s="77"/>
      <c r="D63" s="5"/>
      <c r="Q63" s="13"/>
      <c r="R63" s="6"/>
      <c r="V63" s="6"/>
      <c r="W63" s="6"/>
    </row>
    <row r="64" spans="1:24" ht="15" customHeight="1" x14ac:dyDescent="0.25">
      <c r="A64" s="86" t="s">
        <v>30</v>
      </c>
      <c r="B64" s="86"/>
      <c r="C64" s="1" t="s">
        <v>43</v>
      </c>
      <c r="Q64" s="13"/>
      <c r="R64" s="1"/>
      <c r="S64" s="1"/>
      <c r="T64" s="1"/>
      <c r="U64" s="1"/>
    </row>
    <row r="65" spans="14:23" ht="15" customHeight="1" x14ac:dyDescent="0.25">
      <c r="Q65" s="13"/>
      <c r="R65" s="6"/>
      <c r="V65" s="6"/>
      <c r="W65" s="6"/>
    </row>
    <row r="66" spans="14:23" ht="15" customHeight="1" x14ac:dyDescent="0.25">
      <c r="Q66" s="4"/>
      <c r="R66" s="1"/>
      <c r="S66" s="1"/>
      <c r="U66" s="1"/>
    </row>
    <row r="67" spans="14:23" ht="15" customHeight="1" x14ac:dyDescent="0.25"/>
    <row r="68" spans="14:23" ht="15" customHeight="1" x14ac:dyDescent="0.25">
      <c r="N68" s="1"/>
      <c r="O68" s="1"/>
      <c r="P68" s="1"/>
      <c r="Q68" s="13"/>
      <c r="R68" s="6"/>
      <c r="U68" s="1"/>
    </row>
  </sheetData>
  <mergeCells count="45">
    <mergeCell ref="F21:F22"/>
    <mergeCell ref="C20:C22"/>
    <mergeCell ref="C45:E45"/>
    <mergeCell ref="A43:O43"/>
    <mergeCell ref="B20:B22"/>
    <mergeCell ref="F45:G45"/>
    <mergeCell ref="H20:I20"/>
    <mergeCell ref="H21:I21"/>
    <mergeCell ref="J20:J22"/>
    <mergeCell ref="K20:K22"/>
    <mergeCell ref="N20:N22"/>
    <mergeCell ref="A2:O2"/>
    <mergeCell ref="A3:O3"/>
    <mergeCell ref="A4:D4"/>
    <mergeCell ref="A5:C5"/>
    <mergeCell ref="A6:O6"/>
    <mergeCell ref="A64:B64"/>
    <mergeCell ref="V10:X10"/>
    <mergeCell ref="A7:D7"/>
    <mergeCell ref="A8:D8"/>
    <mergeCell ref="A9:O9"/>
    <mergeCell ref="A10:O10"/>
    <mergeCell ref="A12:O12"/>
    <mergeCell ref="A14:O14"/>
    <mergeCell ref="A20:A22"/>
    <mergeCell ref="G21:G22"/>
    <mergeCell ref="E21:E22"/>
    <mergeCell ref="E20:G20"/>
    <mergeCell ref="D20:D22"/>
    <mergeCell ref="A19:O19"/>
    <mergeCell ref="A63:C63"/>
    <mergeCell ref="H45:I45"/>
    <mergeCell ref="F46:G46"/>
    <mergeCell ref="H46:I46"/>
    <mergeCell ref="A48:H48"/>
    <mergeCell ref="C46:E46"/>
    <mergeCell ref="A55:J55"/>
    <mergeCell ref="A57:K57"/>
    <mergeCell ref="A59:K59"/>
    <mergeCell ref="A61:K61"/>
    <mergeCell ref="O20:O22"/>
    <mergeCell ref="L21:M21"/>
    <mergeCell ref="L45:M45"/>
    <mergeCell ref="A32:H32"/>
    <mergeCell ref="L20:M20"/>
  </mergeCells>
  <pageMargins left="0.31496062992125984" right="0.15748031496062992" top="0.64" bottom="0.19685039370078741" header="0.11811023622047245" footer="0.15748031496062992"/>
  <pageSetup paperSize="9" scale="72" fitToHeight="0" orientation="landscape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Протокол итогов ЗЦП</vt:lpstr>
      <vt:lpstr>'Протокол итогов ЗЦП'!Область_печати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402.1</dc:creator>
  <cp:lastModifiedBy>User</cp:lastModifiedBy>
  <cp:lastPrinted>2019-12-03T06:03:28Z</cp:lastPrinted>
  <dcterms:created xsi:type="dcterms:W3CDTF">2017-08-07T04:16:40Z</dcterms:created>
  <dcterms:modified xsi:type="dcterms:W3CDTF">2025-02-18T18:43:11Z</dcterms:modified>
</cp:coreProperties>
</file>